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<sst xmlns="http://schemas.openxmlformats.org/spreadsheetml/2006/main" count="45" uniqueCount="40">
  <si>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金域华庭商业租赁价格明细表-六年</t>
  </si>
  <si>
    <t>序号</t>
  </si>
  <si>
    <t>楼号</t>
  </si>
  <si>
    <t>位置</t>
  </si>
  <si>
    <t>房号</t>
  </si>
  <si>
    <t>楼层</t>
  </si>
  <si>
    <t>面积（㎡）</t>
  </si>
  <si>
    <t>年租金评估额</t>
  </si>
  <si>
    <t>第一年租金（元）</t>
  </si>
  <si>
    <t>第二年租金（元）</t>
  </si>
  <si>
    <t>第三、四年租金（元）</t>
  </si>
  <si>
    <t>第五、六年租金（元）</t>
  </si>
  <si>
    <t>挂牌金额（元/六年）</t>
  </si>
  <si>
    <t>押金（元）</t>
  </si>
  <si>
    <t>评估费（元）</t>
  </si>
  <si>
    <t>11#</t>
  </si>
  <si>
    <r>
      <rPr>
        <sz val="10"/>
        <color rgb="FF000000"/>
        <rFont val="宋体"/>
        <charset val="134"/>
      </rPr>
      <t>日照市质阳路以东、济宁路以西、五莲路北金域华庭北区</t>
    </r>
    <r>
      <rPr>
        <sz val="10"/>
        <color rgb="FF000000"/>
        <rFont val="Times New Roman"/>
        <charset val="134"/>
      </rPr>
      <t>011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</si>
  <si>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011-01-101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</si>
  <si>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</t>
    </r>
  </si>
  <si>
    <t>12#</t>
  </si>
  <si>
    <r>
      <rPr>
        <sz val="10"/>
        <color rgb="FF000000"/>
        <rFont val="宋体"/>
        <charset val="134"/>
      </rPr>
      <t>日照市质阳路以东、济宁路以西、五莲路北金域华庭北区</t>
    </r>
    <r>
      <rPr>
        <sz val="10"/>
        <color rgb="FF000000"/>
        <rFont val="Times New Roman"/>
        <charset val="134"/>
      </rPr>
      <t>012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</si>
  <si>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012-01-101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</si>
  <si>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002</t>
    </r>
    <r>
      <rPr>
        <sz val="10"/>
        <color rgb="FF000000"/>
        <rFont val="宋体"/>
        <charset val="134"/>
      </rPr>
      <t>商</t>
    </r>
  </si>
  <si>
    <t>001-01-002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</si>
  <si>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层、商业一层</t>
    </r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</si>
  <si>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005</t>
    </r>
    <r>
      <rPr>
        <sz val="10"/>
        <color rgb="FF000000"/>
        <rFont val="宋体"/>
        <charset val="134"/>
      </rPr>
      <t>商</t>
    </r>
  </si>
  <si>
    <t>001-01-005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</si>
  <si>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006</t>
    </r>
    <r>
      <rPr>
        <sz val="10"/>
        <color rgb="FF000000"/>
        <rFont val="宋体"/>
        <charset val="134"/>
      </rPr>
      <t>商</t>
    </r>
  </si>
  <si>
    <t>001-01-006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</si>
  <si>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007</t>
    </r>
    <r>
      <rPr>
        <sz val="10"/>
        <color rgb="FF000000"/>
        <rFont val="宋体"/>
        <charset val="134"/>
      </rPr>
      <t>商</t>
    </r>
  </si>
  <si>
    <t>001-01-007</t>
  </si>
  <si>
    <t>商业一层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</si>
  <si>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001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008</t>
    </r>
    <r>
      <rPr>
        <sz val="10"/>
        <color rgb="FF000000"/>
        <rFont val="宋体"/>
        <charset val="134"/>
      </rPr>
      <t>商</t>
    </r>
  </si>
  <si>
    <t>001-01-008</t>
  </si>
  <si>
    <t>01B</t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</si>
  <si>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01B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101</t>
    </r>
    <r>
      <rPr>
        <sz val="10"/>
        <color rgb="FF000000"/>
        <rFont val="宋体"/>
        <charset val="134"/>
      </rPr>
      <t>商</t>
    </r>
  </si>
  <si>
    <t>01B-01-101</t>
  </si>
  <si>
    <r>
      <rPr>
        <sz val="10"/>
        <color rgb="FF000000"/>
        <rFont val="宋体"/>
        <charset val="134"/>
      </rPr>
      <t>一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层</t>
    </r>
  </si>
  <si>
    <r>
      <rPr>
        <sz val="10"/>
        <color rgb="FF000000"/>
        <rFont val="宋体"/>
        <charset val="134"/>
      </rPr>
      <t>日照市质阳路以东、济宁路以西、五莲路南金域华庭南区</t>
    </r>
    <r>
      <rPr>
        <sz val="10"/>
        <color rgb="FF000000"/>
        <rFont val="Times New Roman"/>
        <charset val="134"/>
      </rPr>
      <t>01B</t>
    </r>
    <r>
      <rPr>
        <sz val="10"/>
        <color rgb="FF000000"/>
        <rFont val="宋体"/>
        <charset val="134"/>
      </rPr>
      <t>幢（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102</t>
    </r>
    <r>
      <rPr>
        <sz val="10"/>
        <color rgb="FF000000"/>
        <rFont val="宋体"/>
        <charset val="134"/>
      </rPr>
      <t>商</t>
    </r>
  </si>
  <si>
    <t>01B-01-102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</si>
</sst>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L3" sqref="L3:L11"/>
    </sheetView>
  </sheetViews>
  <sheetFormatPr defaultColWidth="9" defaultRowHeight="13.5"/>
  <cols>
    <col min="1" max="2" width="4.625" customWidth="1"/>
    <col min="3" max="3" width="59.5" customWidth="1"/>
    <col min="4" max="4" width="8.625" customWidth="1"/>
    <col min="5" max="5" width="11.875" customWidth="1"/>
    <col min="6" max="15" width="14.12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7" customHeight="1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</row>
    <row r="3" ht="47" customHeight="1" spans="1:14">
      <c r="A3" s="6">
        <v>1</v>
      </c>
      <c r="B3" s="7" t="s">
        <v>15</v>
      </c>
      <c r="C3" s="3" t="s">
        <v>16</v>
      </c>
      <c r="D3" s="7" t="s">
        <v>17</v>
      </c>
      <c r="E3" s="7" t="s">
        <v>18</v>
      </c>
      <c r="F3" s="7">
        <v>1328.03</v>
      </c>
      <c r="G3" s="7">
        <v>354100</v>
      </c>
      <c r="H3" s="7">
        <f>G3*0.8</f>
        <v>283280</v>
      </c>
      <c r="I3" s="7">
        <f>H3</f>
        <v>283280</v>
      </c>
      <c r="J3" s="7">
        <f>I3*1.05*2</f>
        <v>594888</v>
      </c>
      <c r="K3" s="7">
        <f>J3*1.05</f>
        <v>624632.4</v>
      </c>
      <c r="L3" s="7">
        <f>SUM(H3:K3)</f>
        <v>1786080.4</v>
      </c>
      <c r="M3" s="7">
        <v>23000</v>
      </c>
      <c r="N3" s="7">
        <v>2500</v>
      </c>
    </row>
    <row r="4" ht="47" customHeight="1" spans="1:14">
      <c r="A4" s="6">
        <v>2</v>
      </c>
      <c r="B4" s="7" t="s">
        <v>19</v>
      </c>
      <c r="C4" s="3" t="s">
        <v>20</v>
      </c>
      <c r="D4" s="7" t="s">
        <v>21</v>
      </c>
      <c r="E4" s="7" t="s">
        <v>18</v>
      </c>
      <c r="F4" s="7"/>
      <c r="G4" s="7"/>
      <c r="H4" s="7"/>
      <c r="I4" s="7"/>
      <c r="J4" s="7"/>
      <c r="K4" s="7"/>
      <c r="L4" s="7"/>
      <c r="M4" s="7"/>
      <c r="N4" s="7"/>
    </row>
    <row r="5" ht="47" customHeight="1" spans="1:14">
      <c r="A5" s="6">
        <v>3</v>
      </c>
      <c r="B5" s="7"/>
      <c r="C5" s="3" t="s">
        <v>22</v>
      </c>
      <c r="D5" s="7" t="s">
        <v>23</v>
      </c>
      <c r="E5" s="7" t="s">
        <v>24</v>
      </c>
      <c r="F5" s="7"/>
      <c r="G5" s="7"/>
      <c r="H5" s="7"/>
      <c r="I5" s="7"/>
      <c r="J5" s="7"/>
      <c r="K5" s="7"/>
      <c r="L5" s="7"/>
      <c r="M5" s="7"/>
      <c r="N5" s="7"/>
    </row>
    <row r="6" ht="47" customHeight="1" spans="1:14">
      <c r="A6" s="6">
        <v>4</v>
      </c>
      <c r="B6" s="7"/>
      <c r="C6" s="3" t="s">
        <v>25</v>
      </c>
      <c r="D6" s="7" t="s">
        <v>26</v>
      </c>
      <c r="E6" s="7" t="s">
        <v>24</v>
      </c>
      <c r="F6" s="7"/>
      <c r="G6" s="7"/>
      <c r="H6" s="7"/>
      <c r="I6" s="7"/>
      <c r="J6" s="7"/>
      <c r="K6" s="7"/>
      <c r="L6" s="7"/>
      <c r="M6" s="7"/>
      <c r="N6" s="7"/>
    </row>
    <row r="7" ht="47" customHeight="1" spans="1:14">
      <c r="A7" s="6">
        <v>5</v>
      </c>
      <c r="B7" s="7"/>
      <c r="C7" s="3" t="s">
        <v>27</v>
      </c>
      <c r="D7" s="7" t="s">
        <v>28</v>
      </c>
      <c r="E7" s="7" t="s">
        <v>24</v>
      </c>
      <c r="F7" s="7"/>
      <c r="G7" s="7"/>
      <c r="H7" s="7"/>
      <c r="I7" s="7"/>
      <c r="J7" s="7"/>
      <c r="K7" s="7"/>
      <c r="L7" s="7"/>
      <c r="M7" s="7"/>
      <c r="N7" s="7"/>
    </row>
    <row r="8" ht="47" customHeight="1" spans="1:14">
      <c r="A8" s="6">
        <v>6</v>
      </c>
      <c r="B8" s="7"/>
      <c r="C8" s="3" t="s">
        <v>29</v>
      </c>
      <c r="D8" s="7" t="s">
        <v>30</v>
      </c>
      <c r="E8" s="3" t="s">
        <v>31</v>
      </c>
      <c r="F8" s="7"/>
      <c r="G8" s="7"/>
      <c r="H8" s="7"/>
      <c r="I8" s="7"/>
      <c r="J8" s="7"/>
      <c r="K8" s="7"/>
      <c r="L8" s="7"/>
      <c r="M8" s="7"/>
      <c r="N8" s="7"/>
    </row>
    <row r="9" ht="47" customHeight="1" spans="1:14">
      <c r="A9" s="6">
        <v>7</v>
      </c>
      <c r="B9" s="7"/>
      <c r="C9" s="3" t="s">
        <v>32</v>
      </c>
      <c r="D9" s="7" t="s">
        <v>33</v>
      </c>
      <c r="E9" s="7" t="s">
        <v>24</v>
      </c>
      <c r="F9" s="7"/>
      <c r="G9" s="7"/>
      <c r="H9" s="7"/>
      <c r="I9" s="7"/>
      <c r="J9" s="7"/>
      <c r="K9" s="7"/>
      <c r="L9" s="7"/>
      <c r="M9" s="7"/>
      <c r="N9" s="7"/>
    </row>
    <row r="10" ht="47" customHeight="1" spans="1:14">
      <c r="A10" s="6">
        <v>8</v>
      </c>
      <c r="B10" s="7" t="s">
        <v>34</v>
      </c>
      <c r="C10" s="3" t="s">
        <v>35</v>
      </c>
      <c r="D10" s="7" t="s">
        <v>36</v>
      </c>
      <c r="E10" s="3" t="s">
        <v>37</v>
      </c>
      <c r="F10" s="7"/>
      <c r="G10" s="7"/>
      <c r="H10" s="7"/>
      <c r="I10" s="7"/>
      <c r="J10" s="7"/>
      <c r="K10" s="7"/>
      <c r="L10" s="7"/>
      <c r="M10" s="7"/>
      <c r="N10" s="7"/>
    </row>
    <row r="11" ht="47" customHeight="1" spans="1:14">
      <c r="A11" s="6">
        <v>9</v>
      </c>
      <c r="B11" s="7"/>
      <c r="C11" s="3" t="s">
        <v>38</v>
      </c>
      <c r="D11" s="7" t="s">
        <v>39</v>
      </c>
      <c r="E11" s="3" t="s">
        <v>37</v>
      </c>
      <c r="F11" s="7"/>
      <c r="G11" s="7"/>
      <c r="H11" s="7"/>
      <c r="I11" s="7"/>
      <c r="J11" s="7"/>
      <c r="K11" s="7"/>
      <c r="L11" s="7"/>
      <c r="M11" s="7"/>
      <c r="N11" s="7"/>
    </row>
    <row r="12" ht="47" customHeight="1"/>
  </sheetData>
  <mergeCells count="12">
    <mergeCell ref="A1:N1"/>
    <mergeCell ref="B5:B9"/>
    <mergeCell ref="B10:B11"/>
    <mergeCell ref="F3:F11"/>
    <mergeCell ref="G3:G11"/>
    <mergeCell ref="H3:H11"/>
    <mergeCell ref="I3:I11"/>
    <mergeCell ref="J3:J11"/>
    <mergeCell ref="K3:K11"/>
    <mergeCell ref="L3:L11"/>
    <mergeCell ref="M3:M11"/>
    <mergeCell ref="N3:N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2023-04-03T03:26:00Z</dcterms:created>
  <dcterms:modified xsi:type="dcterms:W3CDTF">2024-11-14T03:03:12Z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E904475F105543DA968889721DD54BB7_13</vt:lpwstr>
  </property>
  <property fmtid="{D5CDD505-2E9C-101B-9397-08002B2CF9AE}" pid="3" name="KSOProductBuildVer">
    <vt:lpwstr>2052-12.1.0.18608</vt:lpwstr>
  </property>
</Properties>
</file>